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S BRS Marketing\0 - Marketing Activities and Projects\CLS\TDP\DPS\Ad hoc\MAP 1171 - Fees ban and deposit cap\"/>
    </mc:Choice>
  </mc:AlternateContent>
  <xr:revisionPtr revIDLastSave="0" documentId="8_{1B1B8C5F-EE7B-4A06-9885-C13FD960A745}" xr6:coauthVersionLast="45" xr6:coauthVersionMax="45" xr10:uidLastSave="{00000000-0000-0000-0000-000000000000}"/>
  <bookViews>
    <workbookView xWindow="-120" yWindow="-120" windowWidth="20730" windowHeight="11160" xr2:uid="{66545D3C-ED90-4F86-BC94-298737C418B9}"/>
  </bookViews>
  <sheets>
    <sheet name="Deposit cap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 l="1"/>
  <c r="C15" i="1"/>
</calcChain>
</file>

<file path=xl/sharedStrings.xml><?xml version="1.0" encoding="utf-8"?>
<sst xmlns="http://schemas.openxmlformats.org/spreadsheetml/2006/main" count="7" uniqueCount="7">
  <si>
    <t>Rental period</t>
  </si>
  <si>
    <t>Annual rent value</t>
  </si>
  <si>
    <t>Number of weeks deposit you can hold</t>
  </si>
  <si>
    <t>Maximum value of deposit you can hold</t>
  </si>
  <si>
    <t>Deposit cap calculator</t>
  </si>
  <si>
    <t>Rental payment amount</t>
  </si>
  <si>
    <t>Enter the rental payment amount and select whether the rental period is weekly or monthly. Our calculator will tell you what the maximum security deposit amount is for your tenancy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</si>
</sst>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Open sans"/>
    </font>
    <font>
      <b/>
      <sz val="16"/>
      <color theme="0"/>
      <name val="Open sans"/>
    </font>
    <font>
      <b/>
      <sz val="16"/>
      <color theme="1"/>
      <name val="Open sans"/>
    </font>
    <font>
      <b/>
      <sz val="24"/>
      <color rgb="FFFFC000"/>
      <name val="Open sans"/>
    </font>
    <font>
      <b/>
      <sz val="12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82C3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4" fontId="3" fillId="4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/>
    <xf numFmtId="44" fontId="3" fillId="4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0</xdr:rowOff>
    </xdr:from>
    <xdr:to>
      <xdr:col>2</xdr:col>
      <xdr:colOff>685800</xdr:colOff>
      <xdr:row>3</xdr:row>
      <xdr:rowOff>73479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74206E-66C7-44C8-A9EB-1E4BF3EAD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2609850" cy="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2729-BD30-4D57-9A62-28D25FAB4C62}">
  <dimension ref="A1:T25"/>
  <sheetViews>
    <sheetView showGridLines="0" showRowColHeaders="0" tabSelected="1" workbookViewId="0">
      <selection activeCell="B11" sqref="B11"/>
    </sheetView>
  </sheetViews>
  <sheetFormatPr defaultRowHeight="14.25"/>
  <cols>
    <col min="1" max="1" width="9.140625" style="1"/>
    <col min="2" max="2" width="47.140625" style="1" customWidth="1"/>
    <col min="3" max="3" width="28" style="2" customWidth="1"/>
    <col min="4" max="4" width="19" style="1" customWidth="1"/>
    <col min="5" max="5" width="9.140625" style="1"/>
    <col min="6" max="6" width="13.7109375" style="1" bestFit="1" customWidth="1"/>
    <col min="7" max="16384" width="9.140625" style="1"/>
  </cols>
  <sheetData>
    <row r="1" spans="1:20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0">
      <c r="A4" s="3"/>
      <c r="B4" s="13" t="s">
        <v>4</v>
      </c>
      <c r="C4" s="1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3"/>
      <c r="B5" s="14" t="s">
        <v>6</v>
      </c>
      <c r="C5" s="1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>
      <c r="A6" s="3"/>
      <c r="B6" s="14"/>
      <c r="C6" s="1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3"/>
      <c r="B7" s="14"/>
      <c r="C7" s="1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thickBot="1">
      <c r="A8" s="3"/>
      <c r="B8" s="14"/>
      <c r="C8" s="1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39.75" customHeight="1" thickBot="1">
      <c r="A9" s="3"/>
      <c r="B9" s="12" t="s">
        <v>5</v>
      </c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8.25" customHeight="1" thickBot="1">
      <c r="A10" s="3"/>
      <c r="B10" s="5"/>
      <c r="C10" s="6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9.75" customHeight="1" thickBot="1">
      <c r="A11" s="3"/>
      <c r="B11" s="12" t="s">
        <v>0</v>
      </c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9" customHeight="1">
      <c r="A12" s="3"/>
      <c r="B12" s="5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39.75" customHeight="1">
      <c r="A13" s="3"/>
      <c r="B13" s="9" t="s">
        <v>1</v>
      </c>
      <c r="C13" s="10" t="str">
        <f>IF(C11="","",IF(C11="Monthly",C9*12,IF(C11="Weekly",C9*52,)))</f>
        <v/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9.75" customHeight="1">
      <c r="A14" s="3"/>
      <c r="B14" s="9" t="s">
        <v>2</v>
      </c>
      <c r="C14" s="10" t="str">
        <f>IF(C11="","",IF(C13&lt;50000,"5 weeks","6 weeks"))</f>
        <v/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39.75" customHeight="1">
      <c r="A15" s="3"/>
      <c r="B15" s="9" t="s">
        <v>3</v>
      </c>
      <c r="C15" s="10" t="str">
        <f>IFERROR(
      ROUNDDOWN(
          IF(C13&lt;50000,
              IF(C11="Monthly", ((C9*12)/52)*5,
                  IF(C11="Weekly",C9*5,"")),
              IF(C11="Monthly",((C9*12)/52)*6,
                  IF(C11="Weekly",C9*6,"")
                  )
              ),2),"")</f>
        <v/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</row>
  </sheetData>
  <sheetProtection sheet="1" objects="1" scenarios="1"/>
  <protectedRanges>
    <protectedRange sqref="C9:C14" name="Range1"/>
  </protectedRanges>
  <mergeCells count="2">
    <mergeCell ref="B4:C4"/>
    <mergeCell ref="B5:C8"/>
  </mergeCells>
  <dataValidations count="1">
    <dataValidation type="list" allowBlank="1" showInputMessage="1" showErrorMessage="1" sqref="C11:C12" xr:uid="{81555E44-4313-489C-94E8-757CFFF18909}">
      <formula1>"Monthly,Weekly"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 cap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Sowerby</dc:creator>
  <cp:lastModifiedBy>David Sowerby</cp:lastModifiedBy>
  <dcterms:created xsi:type="dcterms:W3CDTF">2021-05-12T11:25:39Z</dcterms:created>
  <dcterms:modified xsi:type="dcterms:W3CDTF">2021-06-28T08:54:41Z</dcterms:modified>
</cp:coreProperties>
</file>